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52D365AF-E329-4143-9473-C19CAAEA7FE3}" xr6:coauthVersionLast="47" xr6:coauthVersionMax="47" xr10:uidLastSave="{00000000-0000-0000-0000-000000000000}"/>
  <bookViews>
    <workbookView xWindow="-120" yWindow="-120" windowWidth="19440" windowHeight="10440" xr2:uid="{573F4257-62EA-41AE-831F-4BE7C233371E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6 c)'!$A$1:$G$78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D75" i="1"/>
  <c r="D74" i="1"/>
  <c r="D71" i="1" s="1"/>
  <c r="G73" i="1"/>
  <c r="D73" i="1"/>
  <c r="D72" i="1"/>
  <c r="G72" i="1" s="1"/>
  <c r="F71" i="1"/>
  <c r="E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G64" i="1" s="1"/>
  <c r="G63" i="1"/>
  <c r="D63" i="1"/>
  <c r="D62" i="1"/>
  <c r="G62" i="1" s="1"/>
  <c r="G61" i="1" s="1"/>
  <c r="F61" i="1"/>
  <c r="E61" i="1"/>
  <c r="D61" i="1"/>
  <c r="C61" i="1"/>
  <c r="B61" i="1"/>
  <c r="D60" i="1"/>
  <c r="G60" i="1" s="1"/>
  <c r="G59" i="1"/>
  <c r="D59" i="1"/>
  <c r="D58" i="1"/>
  <c r="G58" i="1" s="1"/>
  <c r="G57" i="1"/>
  <c r="D57" i="1"/>
  <c r="D56" i="1"/>
  <c r="G56" i="1" s="1"/>
  <c r="G55" i="1"/>
  <c r="D55" i="1"/>
  <c r="D54" i="1"/>
  <c r="G54" i="1" s="1"/>
  <c r="F53" i="1"/>
  <c r="E53" i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D44" i="1" s="1"/>
  <c r="G45" i="1"/>
  <c r="D45" i="1"/>
  <c r="F44" i="1"/>
  <c r="F43" i="1" s="1"/>
  <c r="E44" i="1"/>
  <c r="E43" i="1" s="1"/>
  <c r="C44" i="1"/>
  <c r="B44" i="1"/>
  <c r="B43" i="1" s="1"/>
  <c r="C43" i="1"/>
  <c r="D41" i="1"/>
  <c r="G41" i="1" s="1"/>
  <c r="G40" i="1"/>
  <c r="D40" i="1"/>
  <c r="D39" i="1"/>
  <c r="D37" i="1" s="1"/>
  <c r="G38" i="1"/>
  <c r="D38" i="1"/>
  <c r="F37" i="1"/>
  <c r="E37" i="1"/>
  <c r="C37" i="1"/>
  <c r="B37" i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D27" i="1" s="1"/>
  <c r="G28" i="1"/>
  <c r="D28" i="1"/>
  <c r="F27" i="1"/>
  <c r="E27" i="1"/>
  <c r="C27" i="1"/>
  <c r="B27" i="1"/>
  <c r="G26" i="1"/>
  <c r="D26" i="1"/>
  <c r="D25" i="1"/>
  <c r="G25" i="1" s="1"/>
  <c r="G24" i="1"/>
  <c r="D24" i="1"/>
  <c r="D23" i="1"/>
  <c r="G23" i="1" s="1"/>
  <c r="G22" i="1"/>
  <c r="D22" i="1"/>
  <c r="D21" i="1"/>
  <c r="D19" i="1" s="1"/>
  <c r="G20" i="1"/>
  <c r="D20" i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C10" i="1"/>
  <c r="C9" i="1" s="1"/>
  <c r="C77" i="1" s="1"/>
  <c r="B10" i="1"/>
  <c r="F9" i="1"/>
  <c r="F77" i="1" s="1"/>
  <c r="E9" i="1"/>
  <c r="E77" i="1" s="1"/>
  <c r="B9" i="1"/>
  <c r="G10" i="1" l="1"/>
  <c r="G53" i="1"/>
  <c r="B77" i="1"/>
  <c r="D10" i="1"/>
  <c r="D9" i="1" s="1"/>
  <c r="D53" i="1"/>
  <c r="D43" i="1" s="1"/>
  <c r="G21" i="1"/>
  <c r="G19" i="1" s="1"/>
  <c r="G29" i="1"/>
  <c r="G27" i="1" s="1"/>
  <c r="G39" i="1"/>
  <c r="G37" i="1" s="1"/>
  <c r="G46" i="1"/>
  <c r="G44" i="1" s="1"/>
  <c r="G74" i="1"/>
  <c r="G71" i="1" s="1"/>
  <c r="G43" i="1" l="1"/>
  <c r="G9" i="1"/>
  <c r="G77" i="1" s="1"/>
  <c r="D77" i="1"/>
</calcChain>
</file>

<file path=xl/sharedStrings.xml><?xml version="1.0" encoding="utf-8"?>
<sst xmlns="http://schemas.openxmlformats.org/spreadsheetml/2006/main" count="138" uniqueCount="106">
  <si>
    <t>Formato 6 c) Estado Analítico del Ejercicio del Presupuesto de Egresos Detallado -LDF 
                       (Clasificación Funcional)</t>
  </si>
  <si>
    <t xml:space="preserve"> UNIVERSIDAD POLITECNICA DE JUVENTINO ROSAS</t>
  </si>
  <si>
    <t>Estado Analítico del Ejercicio del Presupueso de Egresos Detallado - LDF</t>
  </si>
  <si>
    <t>Clasificación Funcional (Finalidad y Función)</t>
  </si>
  <si>
    <t>del 01 de Enero al 31 de Marzo de 2025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</si>
  <si>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</si>
  <si>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</si>
  <si>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</si>
  <si>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</si>
  <si>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</si>
  <si>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</si>
  <si>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</si>
  <si>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</si>
  <si>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</si>
  <si>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</si>
  <si>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</si>
  <si>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</si>
  <si>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</si>
  <si>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</si>
  <si>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</si>
  <si>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</si>
  <si>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</si>
  <si>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</si>
  <si>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</si>
  <si>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</si>
  <si>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</si>
  <si>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</si>
  <si>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</si>
  <si>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</si>
  <si>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</si>
  <si>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</si>
  <si>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</si>
  <si>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</si>
  <si>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</si>
  <si>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</si>
  <si>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</si>
  <si>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</si>
  <si>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</si>
  <si>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</si>
  <si>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</si>
  <si>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</si>
  <si>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</si>
  <si>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</si>
  <si>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</si>
  <si>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</si>
  <si>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</si>
  <si>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</si>
  <si>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</si>
  <si>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</si>
  <si>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</si>
  <si>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</si>
  <si>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</si>
  <si>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</si>
  <si>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</si>
  <si>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</si>
  <si>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</si>
  <si>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</si>
  <si>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</si>
  <si>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</si>
  <si>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</si>
  <si>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</si>
  <si>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</si>
  <si>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</si>
  <si>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</si>
  <si>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</si>
  <si>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</si>
  <si>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 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</si>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</sst>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</cellXfs>
  <cellStyles count="3">
    <cellStyle name="Millares" xfId="1" builtinId="3"/>
    <cellStyle name="Normal" xfId="0" builtinId="0"/>
    <cellStyle name="Normal 3" xfId="2" xr:uid="{8589421A-BD35-453B-8C03-5026CFC6C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65AE-CC38-47C6-9794-A389E04F7187}">
  <dimension ref="A1:H79"/>
  <sheetViews>
    <sheetView tabSelected="1" topLeftCell="A10" zoomScaleNormal="100" workbookViewId="0">
      <selection activeCell="A43" sqref="A43:A44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6" t="s">
        <v>4</v>
      </c>
      <c r="B5" s="7"/>
      <c r="C5" s="7"/>
      <c r="D5" s="7"/>
      <c r="E5" s="7"/>
      <c r="F5" s="7"/>
      <c r="G5" s="8"/>
    </row>
    <row r="6" spans="1:8">
      <c r="A6" s="9" t="s">
        <v>5</v>
      </c>
      <c r="B6" s="10"/>
      <c r="C6" s="10"/>
      <c r="D6" s="10"/>
      <c r="E6" s="10"/>
      <c r="F6" s="10"/>
      <c r="G6" s="11"/>
    </row>
    <row r="7" spans="1:8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30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>
      <c r="A9" s="17" t="s">
        <v>14</v>
      </c>
      <c r="B9" s="18">
        <f>B10+B19+B27+B37</f>
        <v>42089034.719999999</v>
      </c>
      <c r="C9" s="18">
        <f t="shared" ref="C9:G9" si="0">C10+C19+C27+C37</f>
        <v>634033.89</v>
      </c>
      <c r="D9" s="18">
        <f t="shared" si="0"/>
        <v>42723068.609999999</v>
      </c>
      <c r="E9" s="18">
        <f t="shared" si="0"/>
        <v>11933351.309999999</v>
      </c>
      <c r="F9" s="18">
        <f t="shared" si="0"/>
        <v>11895699.52</v>
      </c>
      <c r="G9" s="18">
        <f t="shared" si="0"/>
        <v>30789717.300000004</v>
      </c>
    </row>
    <row r="10" spans="1:8">
      <c r="A10" s="19" t="s">
        <v>15</v>
      </c>
      <c r="B10" s="20">
        <f>SUM(B11:B18)</f>
        <v>377033.05</v>
      </c>
      <c r="C10" s="20">
        <f t="shared" ref="C10:G10" si="1">SUM(C11:C18)</f>
        <v>0</v>
      </c>
      <c r="D10" s="20">
        <f t="shared" si="1"/>
        <v>377033.05</v>
      </c>
      <c r="E10" s="20">
        <f t="shared" si="1"/>
        <v>100933.87</v>
      </c>
      <c r="F10" s="20">
        <f t="shared" si="1"/>
        <v>100933.87</v>
      </c>
      <c r="G10" s="20">
        <f t="shared" si="1"/>
        <v>276099.18</v>
      </c>
    </row>
    <row r="11" spans="1:8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>
      <c r="A12" s="21" t="s">
        <v>18</v>
      </c>
      <c r="B12" s="20">
        <v>0</v>
      </c>
      <c r="C12" s="20">
        <v>0</v>
      </c>
      <c r="D12" s="20">
        <f t="shared" ref="D12:D18" si="2">B12+C12</f>
        <v>0</v>
      </c>
      <c r="E12" s="20">
        <v>0</v>
      </c>
      <c r="F12" s="20">
        <v>0</v>
      </c>
      <c r="G12" s="20">
        <f t="shared" ref="G12:G18" si="3">D12-E12</f>
        <v>0</v>
      </c>
      <c r="H12" s="22" t="s">
        <v>19</v>
      </c>
    </row>
    <row r="13" spans="1:8">
      <c r="A13" s="21" t="s">
        <v>20</v>
      </c>
      <c r="B13" s="23">
        <v>377033.05</v>
      </c>
      <c r="C13" s="23">
        <v>0</v>
      </c>
      <c r="D13" s="20">
        <f t="shared" si="2"/>
        <v>377033.05</v>
      </c>
      <c r="E13" s="23">
        <v>100933.87</v>
      </c>
      <c r="F13" s="23">
        <v>100933.87</v>
      </c>
      <c r="G13" s="20">
        <f t="shared" si="3"/>
        <v>276099.18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>
      <c r="A19" s="19" t="s">
        <v>32</v>
      </c>
      <c r="B19" s="20">
        <f>SUM(B20:B26)</f>
        <v>41712001.670000002</v>
      </c>
      <c r="C19" s="20">
        <f t="shared" ref="C19:G19" si="4">SUM(C20:C26)</f>
        <v>634033.89</v>
      </c>
      <c r="D19" s="20">
        <f t="shared" si="4"/>
        <v>42346035.560000002</v>
      </c>
      <c r="E19" s="20">
        <f t="shared" si="4"/>
        <v>11832417.439999999</v>
      </c>
      <c r="F19" s="20">
        <f t="shared" si="4"/>
        <v>11794765.65</v>
      </c>
      <c r="G19" s="20">
        <f t="shared" si="4"/>
        <v>30513618.120000005</v>
      </c>
    </row>
    <row r="20" spans="1:8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  <c r="H23" s="22" t="s">
        <v>40</v>
      </c>
    </row>
    <row r="24" spans="1:8">
      <c r="A24" s="21" t="s">
        <v>41</v>
      </c>
      <c r="B24" s="23">
        <v>41712001.670000002</v>
      </c>
      <c r="C24" s="23">
        <v>634033.89</v>
      </c>
      <c r="D24" s="20">
        <f t="shared" si="5"/>
        <v>42346035.560000002</v>
      </c>
      <c r="E24" s="23">
        <v>11832417.439999999</v>
      </c>
      <c r="F24" s="23">
        <v>11794765.65</v>
      </c>
      <c r="G24" s="20">
        <f t="shared" si="6"/>
        <v>30513618.120000005</v>
      </c>
      <c r="H24" s="22" t="s">
        <v>42</v>
      </c>
    </row>
    <row r="25" spans="1:8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>
      <c r="A26" s="21" t="s">
        <v>45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  <c r="H26" s="22" t="s">
        <v>46</v>
      </c>
    </row>
    <row r="27" spans="1:8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>
      <c r="A28" s="24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>
      <c r="A37" s="25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ht="30">
      <c r="A38" s="24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30">
      <c r="A39" s="24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4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4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>
      <c r="A42" s="24"/>
      <c r="B42" s="20"/>
      <c r="C42" s="20"/>
      <c r="D42" s="20"/>
      <c r="E42" s="20"/>
      <c r="F42" s="20"/>
      <c r="G42" s="20"/>
    </row>
    <row r="43" spans="1:8">
      <c r="A43" s="26" t="s">
        <v>75</v>
      </c>
      <c r="B43" s="27">
        <f>B44+B53+B61+B71</f>
        <v>17416195</v>
      </c>
      <c r="C43" s="27">
        <f t="shared" ref="C43:G43" si="13">C44+C53+C61+C71</f>
        <v>10021792.310000001</v>
      </c>
      <c r="D43" s="27">
        <f t="shared" si="13"/>
        <v>27437987.310000002</v>
      </c>
      <c r="E43" s="27">
        <f t="shared" si="13"/>
        <v>9966997.8499999996</v>
      </c>
      <c r="F43" s="27">
        <f t="shared" si="13"/>
        <v>9966997.8499999996</v>
      </c>
      <c r="G43" s="27">
        <f t="shared" si="13"/>
        <v>17470989.460000001</v>
      </c>
    </row>
    <row r="44" spans="1:8">
      <c r="A44" s="19" t="s">
        <v>15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8">
      <c r="A45" s="24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76</v>
      </c>
    </row>
    <row r="46" spans="1:8">
      <c r="A46" s="24" t="s">
        <v>18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  <c r="H46" s="22" t="s">
        <v>77</v>
      </c>
    </row>
    <row r="47" spans="1:8">
      <c r="A47" s="24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78</v>
      </c>
    </row>
    <row r="48" spans="1:8">
      <c r="A48" s="24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79</v>
      </c>
    </row>
    <row r="49" spans="1:8">
      <c r="A49" s="24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80</v>
      </c>
    </row>
    <row r="50" spans="1:8">
      <c r="A50" s="24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81</v>
      </c>
    </row>
    <row r="51" spans="1:8">
      <c r="A51" s="24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82</v>
      </c>
    </row>
    <row r="52" spans="1:8">
      <c r="A52" s="24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83</v>
      </c>
    </row>
    <row r="53" spans="1:8">
      <c r="A53" s="19" t="s">
        <v>32</v>
      </c>
      <c r="B53" s="20">
        <f>SUM(B54:B60)</f>
        <v>17416195</v>
      </c>
      <c r="C53" s="20">
        <f t="shared" ref="C53:G53" si="17">SUM(C54:C60)</f>
        <v>10021792.310000001</v>
      </c>
      <c r="D53" s="20">
        <f t="shared" si="17"/>
        <v>27437987.310000002</v>
      </c>
      <c r="E53" s="20">
        <f t="shared" si="17"/>
        <v>9966997.8499999996</v>
      </c>
      <c r="F53" s="20">
        <f t="shared" si="17"/>
        <v>9966997.8499999996</v>
      </c>
      <c r="G53" s="20">
        <f t="shared" si="17"/>
        <v>17470989.460000001</v>
      </c>
    </row>
    <row r="54" spans="1:8">
      <c r="A54" s="24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84</v>
      </c>
    </row>
    <row r="55" spans="1:8">
      <c r="A55" s="24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85</v>
      </c>
    </row>
    <row r="56" spans="1:8">
      <c r="A56" s="24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86</v>
      </c>
    </row>
    <row r="57" spans="1:8">
      <c r="A57" s="28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87</v>
      </c>
    </row>
    <row r="58" spans="1:8">
      <c r="A58" s="24" t="s">
        <v>41</v>
      </c>
      <c r="B58" s="23">
        <v>17416195</v>
      </c>
      <c r="C58" s="23">
        <v>10021792.310000001</v>
      </c>
      <c r="D58" s="20">
        <f t="shared" si="18"/>
        <v>27437987.310000002</v>
      </c>
      <c r="E58" s="23">
        <v>9966997.8499999996</v>
      </c>
      <c r="F58" s="23">
        <v>9966997.8499999996</v>
      </c>
      <c r="G58" s="20">
        <f t="shared" si="19"/>
        <v>17470989.460000001</v>
      </c>
      <c r="H58" s="22" t="s">
        <v>88</v>
      </c>
    </row>
    <row r="59" spans="1:8">
      <c r="A59" s="24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89</v>
      </c>
    </row>
    <row r="60" spans="1:8">
      <c r="A60" s="24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90</v>
      </c>
    </row>
    <row r="61" spans="1:8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>
      <c r="A62" s="24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91</v>
      </c>
    </row>
    <row r="63" spans="1:8">
      <c r="A63" s="24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92</v>
      </c>
    </row>
    <row r="64" spans="1:8">
      <c r="A64" s="24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93</v>
      </c>
    </row>
    <row r="65" spans="1:8">
      <c r="A65" s="24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94</v>
      </c>
    </row>
    <row r="66" spans="1:8">
      <c r="A66" s="24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95</v>
      </c>
    </row>
    <row r="67" spans="1:8">
      <c r="A67" s="24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96</v>
      </c>
    </row>
    <row r="68" spans="1:8">
      <c r="A68" s="24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97</v>
      </c>
    </row>
    <row r="69" spans="1:8">
      <c r="A69" s="24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98</v>
      </c>
    </row>
    <row r="70" spans="1:8">
      <c r="A70" s="24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99</v>
      </c>
    </row>
    <row r="71" spans="1:8">
      <c r="A71" s="25" t="s">
        <v>66</v>
      </c>
      <c r="B71" s="29">
        <f>SUM(B72:B75)</f>
        <v>0</v>
      </c>
      <c r="C71" s="29">
        <f t="shared" ref="C71:G71" si="23">SUM(C72:C75)</f>
        <v>0</v>
      </c>
      <c r="D71" s="29">
        <f t="shared" si="23"/>
        <v>0</v>
      </c>
      <c r="E71" s="29">
        <f t="shared" si="23"/>
        <v>0</v>
      </c>
      <c r="F71" s="29">
        <f t="shared" si="23"/>
        <v>0</v>
      </c>
      <c r="G71" s="29">
        <f t="shared" si="23"/>
        <v>0</v>
      </c>
    </row>
    <row r="72" spans="1:8" ht="30">
      <c r="A72" s="24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100</v>
      </c>
    </row>
    <row r="73" spans="1:8" ht="30">
      <c r="A73" s="24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101</v>
      </c>
    </row>
    <row r="74" spans="1:8">
      <c r="A74" s="24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102</v>
      </c>
    </row>
    <row r="75" spans="1:8">
      <c r="A75" s="24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103</v>
      </c>
    </row>
    <row r="76" spans="1:8">
      <c r="A76" s="30"/>
      <c r="B76" s="31"/>
      <c r="C76" s="31"/>
      <c r="D76" s="31"/>
      <c r="E76" s="31"/>
      <c r="F76" s="31"/>
      <c r="G76" s="31"/>
    </row>
    <row r="77" spans="1:8">
      <c r="A77" s="26" t="s">
        <v>104</v>
      </c>
      <c r="B77" s="27">
        <f>B9+B43</f>
        <v>59505229.719999999</v>
      </c>
      <c r="C77" s="27">
        <f t="shared" ref="C77:G77" si="26">C9+C43</f>
        <v>10655826.200000001</v>
      </c>
      <c r="D77" s="27">
        <f t="shared" si="26"/>
        <v>70161055.920000002</v>
      </c>
      <c r="E77" s="27">
        <f t="shared" si="26"/>
        <v>21900349.159999996</v>
      </c>
      <c r="F77" s="27">
        <f t="shared" si="26"/>
        <v>21862697.369999997</v>
      </c>
      <c r="G77" s="27">
        <f t="shared" si="26"/>
        <v>48260706.760000005</v>
      </c>
    </row>
    <row r="78" spans="1:8">
      <c r="A78" s="32"/>
      <c r="B78" s="33"/>
      <c r="C78" s="33"/>
      <c r="D78" s="33"/>
      <c r="E78" s="33"/>
      <c r="F78" s="33"/>
      <c r="G78" s="33"/>
    </row>
    <row r="79" spans="1:8">
      <c r="A79" t="s">
        <v>105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2025-05-07T21:07:37Z</dcterms:created>
  <dcterms:modified xsi:type="dcterms:W3CDTF">2025-05-07T21:08:00Z</dcterms:modified>
</cp:coreProperties>
</file>